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<sst xmlns="http://schemas.openxmlformats.org/spreadsheetml/2006/main" count="53" uniqueCount="25">
  <si>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DPT</t>
  </si>
  <si>
    <t>PEPS et CE EPS</t>
  </si>
  <si>
    <t>VOTANTS</t>
  </si>
  <si>
    <t>TAUX PART.</t>
  </si>
  <si>
    <t>TAUX 2008</t>
  </si>
  <si>
    <t>AGREGES</t>
  </si>
  <si>
    <t>STAGIAIRES</t>
  </si>
  <si>
    <t>TOTAL</t>
  </si>
  <si>
    <t>TAUX DE PARTICIPATION</t>
  </si>
  <si>
    <t>ACAD</t>
  </si>
  <si>
    <t>SNEP</t>
  </si>
  <si>
    <t>UNSA</t>
  </si>
  <si>
    <t>SNALC</t>
  </si>
  <si>
    <t>SGEN</t>
  </si>
  <si>
    <t>Blancs / Nuls</t>
  </si>
  <si>
    <t>RESULTATS PEPS et CE EPS</t>
  </si>
  <si>
    <t>RESULTATS AGREGES</t>
  </si>
  <si>
    <t>SUD</t>
  </si>
  <si>
    <t>FSU</t>
  </si>
  <si>
    <t>FO</t>
  </si>
  <si>
    <t>CGT</t>
  </si>
  <si>
    <t>Sièges</t>
  </si>
  <si>
    <t>ELECTIONS PROFESSIONNELLES 2014</t>
  </si>
  <si>
    <t>TAUX 2011</t>
  </si>
  <si>
    <t>Blancs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</si>
</sst>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10" fontId="0" fillId="35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0" fontId="0" fillId="34" borderId="1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0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4">
      <selection activeCell="A26" sqref="A26"/>
    </sheetView>
  </sheetViews>
  <sheetFormatPr defaultColWidth="11.421875" defaultRowHeight="12.75"/>
  <cols>
    <col min="1" max="1" width="7.140625" style="0" customWidth="1"/>
    <col min="2" max="2" width="16.28125" style="0" customWidth="1"/>
    <col min="3" max="3" width="9.421875" style="0" customWidth="1"/>
    <col min="6" max="6" width="10.140625" style="0" customWidth="1"/>
    <col min="7" max="7" width="9.8515625" style="0" customWidth="1"/>
    <col min="8" max="8" width="9.28125" style="0" customWidth="1"/>
    <col min="12" max="12" width="9.140625" style="0" customWidth="1"/>
    <col min="15" max="15" width="7.140625" style="0" customWidth="1"/>
    <col min="16" max="16" width="9.7109375" style="0" customWidth="1"/>
  </cols>
  <sheetData>
    <row r="1" spans="1:14" ht="17.25">
      <c r="A1" s="3" t="s">
        <v>22</v>
      </c>
      <c r="B1" s="3"/>
      <c r="C1" s="3"/>
      <c r="D1" s="3"/>
      <c r="E1" s="3"/>
      <c r="I1" s="27" t="s">
        <v>8</v>
      </c>
      <c r="J1" s="27"/>
      <c r="K1" s="27"/>
      <c r="L1" s="27"/>
      <c r="M1" s="27"/>
      <c r="N1" s="16"/>
    </row>
    <row r="4" spans="1:18" ht="12.75">
      <c r="A4" s="4" t="s">
        <v>0</v>
      </c>
      <c r="B4" s="5" t="s">
        <v>1</v>
      </c>
      <c r="C4" s="5" t="s">
        <v>2</v>
      </c>
      <c r="D4" s="7" t="s">
        <v>3</v>
      </c>
      <c r="E4" s="9" t="s">
        <v>23</v>
      </c>
      <c r="F4" s="11" t="s">
        <v>4</v>
      </c>
      <c r="G4" s="5" t="s">
        <v>5</v>
      </c>
      <c r="H4" s="5" t="s">
        <v>2</v>
      </c>
      <c r="I4" s="22" t="s">
        <v>3</v>
      </c>
      <c r="J4" s="9" t="s">
        <v>23</v>
      </c>
      <c r="K4" s="5" t="s">
        <v>6</v>
      </c>
      <c r="L4" s="5" t="s">
        <v>2</v>
      </c>
      <c r="M4" s="7" t="s">
        <v>3</v>
      </c>
      <c r="N4" s="9" t="s">
        <v>23</v>
      </c>
      <c r="O4" s="5" t="s">
        <v>7</v>
      </c>
      <c r="P4" s="5" t="s">
        <v>2</v>
      </c>
      <c r="Q4" s="7" t="s">
        <v>3</v>
      </c>
      <c r="R4" s="21" t="s">
        <v>23</v>
      </c>
    </row>
    <row r="5" spans="1:18" ht="12.75">
      <c r="A5" s="4">
        <v>9</v>
      </c>
      <c r="B5" s="4">
        <v>66</v>
      </c>
      <c r="C5" s="4">
        <v>47</v>
      </c>
      <c r="D5" s="8">
        <f>C5/B5</f>
        <v>0.7121212121212122</v>
      </c>
      <c r="E5" s="10">
        <v>0.6716</v>
      </c>
      <c r="F5" s="12">
        <v>0.868</v>
      </c>
      <c r="G5" s="4">
        <v>8</v>
      </c>
      <c r="H5" s="4">
        <v>7</v>
      </c>
      <c r="I5" s="8">
        <f aca="true" t="shared" si="0" ref="I5:I12">H5/G5</f>
        <v>0.875</v>
      </c>
      <c r="J5" s="18">
        <v>0.8333</v>
      </c>
      <c r="K5" s="4">
        <v>4</v>
      </c>
      <c r="L5" s="4">
        <v>3</v>
      </c>
      <c r="M5" s="8">
        <f>L5/K5</f>
        <v>0.75</v>
      </c>
      <c r="N5" s="10">
        <v>0</v>
      </c>
      <c r="O5" s="4">
        <f aca="true" t="shared" si="1" ref="O5:P12">B5+G5+K5</f>
        <v>78</v>
      </c>
      <c r="P5" s="4">
        <f t="shared" si="1"/>
        <v>57</v>
      </c>
      <c r="Q5" s="8">
        <f>P5/O5</f>
        <v>0.7307692307692307</v>
      </c>
      <c r="R5" s="10">
        <v>0.6757</v>
      </c>
    </row>
    <row r="6" spans="1:18" ht="12.75">
      <c r="A6" s="4">
        <v>12</v>
      </c>
      <c r="B6" s="4">
        <v>86</v>
      </c>
      <c r="C6" s="4">
        <v>44</v>
      </c>
      <c r="D6" s="8">
        <f>C6/B6</f>
        <v>0.5116279069767442</v>
      </c>
      <c r="E6" s="10">
        <v>0.4699</v>
      </c>
      <c r="F6" s="12">
        <v>0.793</v>
      </c>
      <c r="G6" s="4">
        <v>10</v>
      </c>
      <c r="H6" s="4">
        <v>7</v>
      </c>
      <c r="I6" s="8">
        <f t="shared" si="0"/>
        <v>0.7</v>
      </c>
      <c r="J6" s="18">
        <v>0.5833</v>
      </c>
      <c r="K6" s="4">
        <v>4</v>
      </c>
      <c r="L6" s="4">
        <v>2</v>
      </c>
      <c r="M6" s="8">
        <f>L6/K6</f>
        <v>0.5</v>
      </c>
      <c r="N6" s="10"/>
      <c r="O6" s="4">
        <f t="shared" si="1"/>
        <v>100</v>
      </c>
      <c r="P6" s="4">
        <f t="shared" si="1"/>
        <v>53</v>
      </c>
      <c r="Q6" s="8">
        <f aca="true" t="shared" si="2" ref="Q6:Q14">P6/O6</f>
        <v>0.53</v>
      </c>
      <c r="R6" s="10">
        <v>0.4842</v>
      </c>
    </row>
    <row r="7" spans="1:18" ht="12.75">
      <c r="A7" s="4">
        <v>31</v>
      </c>
      <c r="B7" s="4">
        <v>526</v>
      </c>
      <c r="C7" s="4">
        <v>247</v>
      </c>
      <c r="D7" s="8">
        <f aca="true" t="shared" si="3" ref="D7:D14">C7/B7</f>
        <v>0.4695817490494297</v>
      </c>
      <c r="E7" s="10">
        <v>0.4152</v>
      </c>
      <c r="F7" s="12">
        <v>0.707</v>
      </c>
      <c r="G7" s="4">
        <v>119</v>
      </c>
      <c r="H7" s="4">
        <v>51</v>
      </c>
      <c r="I7" s="8">
        <f t="shared" si="0"/>
        <v>0.42857142857142855</v>
      </c>
      <c r="J7" s="18">
        <v>0.425</v>
      </c>
      <c r="K7" s="4">
        <v>48</v>
      </c>
      <c r="L7" s="4">
        <v>29</v>
      </c>
      <c r="M7" s="8">
        <f aca="true" t="shared" si="4" ref="M7:M14">L7/K7</f>
        <v>0.6041666666666666</v>
      </c>
      <c r="N7" s="10">
        <v>0.5</v>
      </c>
      <c r="O7" s="4">
        <f t="shared" si="1"/>
        <v>693</v>
      </c>
      <c r="P7" s="4">
        <f t="shared" si="1"/>
        <v>327</v>
      </c>
      <c r="Q7" s="8">
        <f t="shared" si="2"/>
        <v>0.47186147186147187</v>
      </c>
      <c r="R7" s="10">
        <v>0.4183</v>
      </c>
    </row>
    <row r="8" spans="1:18" ht="12.75">
      <c r="A8" s="4">
        <v>32</v>
      </c>
      <c r="B8" s="4">
        <v>83</v>
      </c>
      <c r="C8" s="4">
        <v>33</v>
      </c>
      <c r="D8" s="8">
        <f t="shared" si="3"/>
        <v>0.39759036144578314</v>
      </c>
      <c r="E8" s="10">
        <v>0.4</v>
      </c>
      <c r="F8" s="12">
        <v>0.689</v>
      </c>
      <c r="G8" s="4">
        <v>3</v>
      </c>
      <c r="H8" s="4">
        <v>1</v>
      </c>
      <c r="I8" s="8">
        <f t="shared" si="0"/>
        <v>0.3333333333333333</v>
      </c>
      <c r="J8" s="18">
        <v>0.4</v>
      </c>
      <c r="K8" s="4">
        <v>3</v>
      </c>
      <c r="L8" s="4">
        <v>1</v>
      </c>
      <c r="M8" s="8">
        <f t="shared" si="4"/>
        <v>0.3333333333333333</v>
      </c>
      <c r="N8" s="10"/>
      <c r="O8" s="4">
        <f t="shared" si="1"/>
        <v>89</v>
      </c>
      <c r="P8" s="4">
        <f t="shared" si="1"/>
        <v>35</v>
      </c>
      <c r="Q8" s="8">
        <f t="shared" si="2"/>
        <v>0.39325842696629215</v>
      </c>
      <c r="R8" s="10">
        <v>0.4</v>
      </c>
    </row>
    <row r="9" spans="1:18" ht="12.75">
      <c r="A9" s="4">
        <v>46</v>
      </c>
      <c r="B9" s="4">
        <v>70</v>
      </c>
      <c r="C9" s="4">
        <v>50</v>
      </c>
      <c r="D9" s="8">
        <f t="shared" si="3"/>
        <v>0.7142857142857143</v>
      </c>
      <c r="E9" s="10">
        <v>0.5362</v>
      </c>
      <c r="F9" s="12">
        <v>0.841</v>
      </c>
      <c r="G9" s="4">
        <v>3</v>
      </c>
      <c r="H9" s="4">
        <v>2</v>
      </c>
      <c r="I9" s="8">
        <f t="shared" si="0"/>
        <v>0.6666666666666666</v>
      </c>
      <c r="J9" s="18">
        <v>0.5</v>
      </c>
      <c r="K9" s="4">
        <v>1</v>
      </c>
      <c r="L9" s="4">
        <v>1</v>
      </c>
      <c r="M9" s="8">
        <f t="shared" si="4"/>
        <v>1</v>
      </c>
      <c r="N9" s="10">
        <v>1</v>
      </c>
      <c r="O9" s="4">
        <f t="shared" si="1"/>
        <v>74</v>
      </c>
      <c r="P9" s="4">
        <f t="shared" si="1"/>
        <v>53</v>
      </c>
      <c r="Q9" s="8">
        <f t="shared" si="2"/>
        <v>0.7162162162162162</v>
      </c>
      <c r="R9" s="10">
        <v>0.5417</v>
      </c>
    </row>
    <row r="10" spans="1:18" ht="12.75">
      <c r="A10" s="4">
        <v>65</v>
      </c>
      <c r="B10" s="4">
        <v>89</v>
      </c>
      <c r="C10" s="4">
        <v>52</v>
      </c>
      <c r="D10" s="8">
        <f t="shared" si="3"/>
        <v>0.5842696629213483</v>
      </c>
      <c r="E10" s="10">
        <v>0.5233</v>
      </c>
      <c r="F10" s="12">
        <v>0.813</v>
      </c>
      <c r="G10" s="4">
        <v>15</v>
      </c>
      <c r="H10" s="4">
        <v>8</v>
      </c>
      <c r="I10" s="8">
        <f t="shared" si="0"/>
        <v>0.5333333333333333</v>
      </c>
      <c r="J10" s="18">
        <v>0.2941</v>
      </c>
      <c r="K10" s="4">
        <v>5</v>
      </c>
      <c r="L10" s="4">
        <v>5</v>
      </c>
      <c r="M10" s="8">
        <f t="shared" si="4"/>
        <v>1</v>
      </c>
      <c r="N10" s="10">
        <v>0</v>
      </c>
      <c r="O10" s="4">
        <f t="shared" si="1"/>
        <v>109</v>
      </c>
      <c r="P10" s="4">
        <f t="shared" si="1"/>
        <v>65</v>
      </c>
      <c r="Q10" s="8">
        <f t="shared" si="2"/>
        <v>0.5963302752293578</v>
      </c>
      <c r="R10" s="10">
        <v>0.4808</v>
      </c>
    </row>
    <row r="11" spans="1:18" ht="12.75">
      <c r="A11" s="4">
        <v>81</v>
      </c>
      <c r="B11" s="4">
        <v>146</v>
      </c>
      <c r="C11" s="4">
        <v>110</v>
      </c>
      <c r="D11" s="8">
        <f t="shared" si="3"/>
        <v>0.7534246575342466</v>
      </c>
      <c r="E11" s="10">
        <v>0.5782</v>
      </c>
      <c r="F11" s="12">
        <v>0.822</v>
      </c>
      <c r="G11" s="4">
        <v>10</v>
      </c>
      <c r="H11" s="4">
        <v>5</v>
      </c>
      <c r="I11" s="8">
        <f t="shared" si="0"/>
        <v>0.5</v>
      </c>
      <c r="J11" s="18">
        <v>0.5</v>
      </c>
      <c r="K11" s="4">
        <v>11</v>
      </c>
      <c r="L11" s="4">
        <v>7</v>
      </c>
      <c r="M11" s="8">
        <f t="shared" si="4"/>
        <v>0.6363636363636364</v>
      </c>
      <c r="N11" s="10">
        <v>0.5</v>
      </c>
      <c r="O11" s="4">
        <f t="shared" si="1"/>
        <v>167</v>
      </c>
      <c r="P11" s="4">
        <f t="shared" si="1"/>
        <v>122</v>
      </c>
      <c r="Q11" s="8">
        <f t="shared" si="2"/>
        <v>0.7305389221556886</v>
      </c>
      <c r="R11" s="10">
        <v>0.5706</v>
      </c>
    </row>
    <row r="12" spans="1:18" ht="12.75">
      <c r="A12" s="4">
        <v>82</v>
      </c>
      <c r="B12" s="4">
        <v>92</v>
      </c>
      <c r="C12" s="4">
        <v>54</v>
      </c>
      <c r="D12" s="8">
        <f t="shared" si="3"/>
        <v>0.5869565217391305</v>
      </c>
      <c r="E12" s="10">
        <v>0.5909</v>
      </c>
      <c r="F12" s="12">
        <v>0.791</v>
      </c>
      <c r="G12" s="4">
        <v>8</v>
      </c>
      <c r="H12" s="4">
        <v>8</v>
      </c>
      <c r="I12" s="8">
        <f t="shared" si="0"/>
        <v>1</v>
      </c>
      <c r="J12" s="18">
        <v>0.7143</v>
      </c>
      <c r="K12" s="4">
        <v>15</v>
      </c>
      <c r="L12" s="4">
        <v>7</v>
      </c>
      <c r="M12" s="8">
        <f t="shared" si="4"/>
        <v>0.4666666666666667</v>
      </c>
      <c r="N12" s="10">
        <v>0.5</v>
      </c>
      <c r="O12" s="4">
        <f t="shared" si="1"/>
        <v>115</v>
      </c>
      <c r="P12" s="4">
        <f t="shared" si="1"/>
        <v>69</v>
      </c>
      <c r="Q12" s="8">
        <f t="shared" si="2"/>
        <v>0.6</v>
      </c>
      <c r="R12" s="10">
        <v>0.596</v>
      </c>
    </row>
    <row r="13" spans="1:18" ht="12.75">
      <c r="A13" s="1"/>
      <c r="B13" s="1"/>
      <c r="C13" s="1"/>
      <c r="D13" s="2"/>
      <c r="E13" s="20"/>
      <c r="F13" s="1"/>
      <c r="G13" s="1"/>
      <c r="H13" s="1"/>
      <c r="I13" s="2"/>
      <c r="J13" s="19"/>
      <c r="K13" s="1"/>
      <c r="L13" s="1"/>
      <c r="M13" s="2"/>
      <c r="N13" s="2"/>
      <c r="O13" s="1"/>
      <c r="P13" s="1"/>
      <c r="Q13" s="2"/>
      <c r="R13" s="2"/>
    </row>
    <row r="14" spans="1:18" ht="12.75">
      <c r="A14" s="4" t="s">
        <v>9</v>
      </c>
      <c r="B14" s="4">
        <f>SUM(B5:B12)</f>
        <v>1158</v>
      </c>
      <c r="C14" s="4">
        <f>SUM(C5:C12)</f>
        <v>637</v>
      </c>
      <c r="D14" s="8">
        <f t="shared" si="3"/>
        <v>0.5500863557858376</v>
      </c>
      <c r="E14" s="10">
        <v>0.4851</v>
      </c>
      <c r="F14" s="12">
        <v>0.7267</v>
      </c>
      <c r="G14" s="4">
        <f>SUM(G5:G12)</f>
        <v>176</v>
      </c>
      <c r="H14" s="4">
        <f>SUM(H5:H12)</f>
        <v>89</v>
      </c>
      <c r="I14" s="8">
        <f>H14/G14</f>
        <v>0.5056818181818182</v>
      </c>
      <c r="J14" s="18">
        <v>0.453</v>
      </c>
      <c r="K14" s="4">
        <f>SUM(K5:K12)</f>
        <v>91</v>
      </c>
      <c r="L14" s="4">
        <f>SUM(L5:L12)</f>
        <v>55</v>
      </c>
      <c r="M14" s="8">
        <f t="shared" si="4"/>
        <v>0.6043956043956044</v>
      </c>
      <c r="N14" s="10">
        <v>0.4762</v>
      </c>
      <c r="O14" s="4">
        <f>B14+G14+K14</f>
        <v>1425</v>
      </c>
      <c r="P14" s="4">
        <f>C14+H14+L14</f>
        <v>781</v>
      </c>
      <c r="Q14" s="8">
        <f t="shared" si="2"/>
        <v>0.5480701754385965</v>
      </c>
      <c r="R14" s="10">
        <v>0.4788</v>
      </c>
    </row>
    <row r="18" spans="2:19" ht="17.25">
      <c r="B18" s="29" t="s">
        <v>15</v>
      </c>
      <c r="C18" s="29"/>
      <c r="D18" s="29"/>
      <c r="E18" s="29"/>
      <c r="F18" s="29"/>
      <c r="G18" s="29"/>
      <c r="H18" s="29"/>
      <c r="I18" s="29"/>
      <c r="K18" s="29" t="s">
        <v>16</v>
      </c>
      <c r="L18" s="29"/>
      <c r="M18" s="29"/>
      <c r="N18" s="29"/>
      <c r="O18" s="29"/>
      <c r="P18" s="29"/>
      <c r="S18" s="17"/>
    </row>
    <row r="19" spans="2:19" ht="12.75">
      <c r="B19" s="28">
        <v>2008</v>
      </c>
      <c r="C19" s="28"/>
      <c r="D19" s="30">
        <v>2011</v>
      </c>
      <c r="E19" s="32"/>
      <c r="F19" s="4" t="s">
        <v>21</v>
      </c>
      <c r="G19" s="28">
        <v>2014</v>
      </c>
      <c r="H19" s="28"/>
      <c r="I19" s="4" t="s">
        <v>21</v>
      </c>
      <c r="K19" s="30">
        <v>2011</v>
      </c>
      <c r="L19" s="31"/>
      <c r="M19" s="4" t="s">
        <v>21</v>
      </c>
      <c r="N19" s="28">
        <v>2014</v>
      </c>
      <c r="O19" s="28"/>
      <c r="P19" s="4" t="s">
        <v>21</v>
      </c>
      <c r="S19" s="23"/>
    </row>
    <row r="20" spans="2:19" ht="12.75">
      <c r="B20" s="5" t="s">
        <v>10</v>
      </c>
      <c r="C20" s="6">
        <v>0.774</v>
      </c>
      <c r="D20" s="5" t="s">
        <v>10</v>
      </c>
      <c r="E20" s="6">
        <v>0.7659</v>
      </c>
      <c r="F20" s="4">
        <v>6</v>
      </c>
      <c r="G20" s="5" t="s">
        <v>10</v>
      </c>
      <c r="H20" s="6">
        <v>0.8013</v>
      </c>
      <c r="I20" s="4">
        <v>8</v>
      </c>
      <c r="K20" s="5" t="s">
        <v>13</v>
      </c>
      <c r="L20" s="6">
        <v>0.1092</v>
      </c>
      <c r="M20" s="4">
        <v>1</v>
      </c>
      <c r="N20" s="5" t="s">
        <v>13</v>
      </c>
      <c r="O20" s="25">
        <v>0.087</v>
      </c>
      <c r="P20" s="4">
        <v>1</v>
      </c>
      <c r="S20" s="24"/>
    </row>
    <row r="21" spans="2:19" ht="12.75">
      <c r="B21" s="5" t="s">
        <v>11</v>
      </c>
      <c r="C21" s="6">
        <v>0.199</v>
      </c>
      <c r="D21" s="5" t="s">
        <v>11</v>
      </c>
      <c r="E21" s="6">
        <v>0.201</v>
      </c>
      <c r="F21" s="4">
        <v>1</v>
      </c>
      <c r="G21" s="5" t="s">
        <v>11</v>
      </c>
      <c r="H21" s="6">
        <v>0.1987</v>
      </c>
      <c r="I21" s="4">
        <v>1</v>
      </c>
      <c r="K21" s="5" t="s">
        <v>17</v>
      </c>
      <c r="L21" s="6">
        <v>0.0776</v>
      </c>
      <c r="M21" s="4">
        <v>1</v>
      </c>
      <c r="N21" s="5" t="s">
        <v>17</v>
      </c>
      <c r="O21" s="25">
        <v>0.0756</v>
      </c>
      <c r="P21" s="4">
        <v>0</v>
      </c>
      <c r="S21" s="24"/>
    </row>
    <row r="22" spans="2:19" ht="12.75">
      <c r="B22" s="5" t="s">
        <v>12</v>
      </c>
      <c r="C22" s="6">
        <v>0.017</v>
      </c>
      <c r="D22" s="5" t="s">
        <v>12</v>
      </c>
      <c r="E22" s="6">
        <v>0.0237</v>
      </c>
      <c r="F22" s="4">
        <v>0</v>
      </c>
      <c r="G22" s="5"/>
      <c r="H22" s="4"/>
      <c r="I22" s="5"/>
      <c r="K22" s="5" t="s">
        <v>11</v>
      </c>
      <c r="L22" s="6">
        <v>0.0649</v>
      </c>
      <c r="M22" s="4">
        <v>0</v>
      </c>
      <c r="N22" s="5" t="s">
        <v>11</v>
      </c>
      <c r="O22" s="25">
        <v>0.0939</v>
      </c>
      <c r="P22" s="4">
        <v>1</v>
      </c>
      <c r="S22" s="24"/>
    </row>
    <row r="23" spans="2:19" ht="12.75">
      <c r="B23" s="5" t="s">
        <v>13</v>
      </c>
      <c r="C23" s="13">
        <v>0.01</v>
      </c>
      <c r="D23" s="5" t="s">
        <v>13</v>
      </c>
      <c r="E23" s="6">
        <v>0.0091</v>
      </c>
      <c r="F23" s="4">
        <v>0</v>
      </c>
      <c r="G23" s="5"/>
      <c r="H23" s="4"/>
      <c r="I23" s="5"/>
      <c r="K23" s="5" t="s">
        <v>18</v>
      </c>
      <c r="L23" s="6">
        <v>0.5667</v>
      </c>
      <c r="M23" s="4">
        <v>7</v>
      </c>
      <c r="N23" s="5" t="s">
        <v>18</v>
      </c>
      <c r="O23" s="25">
        <v>0.4852</v>
      </c>
      <c r="P23" s="4">
        <v>6</v>
      </c>
      <c r="S23" s="24"/>
    </row>
    <row r="24" spans="2:19" ht="12.75">
      <c r="B24" s="5" t="s">
        <v>14</v>
      </c>
      <c r="C24" s="14">
        <v>73</v>
      </c>
      <c r="D24" s="5" t="s">
        <v>14</v>
      </c>
      <c r="E24" s="4">
        <v>8</v>
      </c>
      <c r="F24" s="5"/>
      <c r="G24" s="5" t="s">
        <v>24</v>
      </c>
      <c r="H24" s="4">
        <v>18</v>
      </c>
      <c r="I24" s="5"/>
      <c r="K24" s="5" t="s">
        <v>12</v>
      </c>
      <c r="L24" s="6">
        <v>0.148</v>
      </c>
      <c r="M24" s="4">
        <v>1</v>
      </c>
      <c r="N24" s="5" t="s">
        <v>12</v>
      </c>
      <c r="O24" s="25">
        <v>0.1896</v>
      </c>
      <c r="P24" s="4">
        <v>2</v>
      </c>
      <c r="S24" s="24"/>
    </row>
    <row r="25" spans="11:19" ht="12.75">
      <c r="K25" s="15" t="s">
        <v>19</v>
      </c>
      <c r="L25" s="6">
        <v>0.0333</v>
      </c>
      <c r="M25" s="4">
        <v>0</v>
      </c>
      <c r="N25" s="15" t="s">
        <v>19</v>
      </c>
      <c r="O25" s="26">
        <v>0.0452</v>
      </c>
      <c r="P25" s="4">
        <v>0</v>
      </c>
      <c r="S25" s="24"/>
    </row>
    <row r="26" spans="11:16" ht="12.75">
      <c r="K26" s="5"/>
      <c r="L26" s="5"/>
      <c r="M26" s="5"/>
      <c r="N26" s="5" t="s">
        <v>20</v>
      </c>
      <c r="O26" s="25">
        <v>0.0235</v>
      </c>
      <c r="P26" s="4">
        <v>0</v>
      </c>
    </row>
  </sheetData>
  <sheetProtection/>
  <mergeCells count="8">
    <mergeCell ref="I1:M1"/>
    <mergeCell ref="B19:C19"/>
    <mergeCell ref="D19:E19"/>
    <mergeCell ref="G19:H19"/>
    <mergeCell ref="B18:I18"/>
    <mergeCell ref="K19:L19"/>
    <mergeCell ref="K18:P18"/>
    <mergeCell ref="N19:O1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et André</dc:creator>
  <cp:keywords/>
  <dc:description/>
  <cp:lastModifiedBy>jl</cp:lastModifiedBy>
  <cp:lastPrinted>2011-10-22T13:45:15Z</cp:lastPrinted>
  <dcterms:created xsi:type="dcterms:W3CDTF">2011-10-22T13:24:02Z</dcterms:created>
  <dcterms:modified xsi:type="dcterms:W3CDTF">2015-01-11T18:07:06Z</dcterms:modified>
  <cp:category/>
  <cp:version/>
  <cp:contentType/>
  <cp:contentStatus/>
</cp:coreProperties>
</file>